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80" windowHeight="10365" activeTab="0"/>
  </bookViews>
  <sheets>
    <sheet name="Test 1 - Raw Da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Matt Hansen</author>
  </authors>
  <commentList>
    <comment ref="G1" authorId="0">
      <text>
        <r>
          <rPr>
            <sz val="8"/>
            <rFont val="Tahoma"/>
            <family val="2"/>
          </rPr>
          <t>Average duration for all phone calls handled by phone reps</t>
        </r>
      </text>
    </comment>
    <comment ref="H1" authorId="0">
      <text>
        <r>
          <rPr>
            <sz val="8"/>
            <rFont val="Tahoma"/>
            <family val="2"/>
          </rPr>
          <t>Target goal for average call duration</t>
        </r>
      </text>
    </comment>
    <comment ref="F1" authorId="0">
      <text>
        <r>
          <rPr>
            <sz val="8"/>
            <rFont val="Tahoma"/>
            <family val="2"/>
          </rPr>
          <t>Total # of calls handled by phone reps in month</t>
        </r>
      </text>
    </comment>
    <comment ref="O1" authorId="0">
      <text>
        <r>
          <rPr>
            <sz val="8"/>
            <rFont val="Tahoma"/>
            <family val="2"/>
          </rPr>
          <t>% of success rate at resolving the customer's problem in the call; this is based on # of surveys audited by Quality Assurance group</t>
        </r>
      </text>
    </comment>
    <comment ref="P1" authorId="0">
      <text>
        <r>
          <rPr>
            <sz val="8"/>
            <rFont val="Tahoma"/>
            <family val="2"/>
          </rPr>
          <t>The target % goal for how successful the agent should be at resolving the customer's problem</t>
        </r>
      </text>
    </comment>
    <comment ref="Q1" authorId="0">
      <text>
        <r>
          <rPr>
            <sz val="8"/>
            <rFont val="Tahoma"/>
            <family val="2"/>
          </rPr>
          <t>Actual # of surveys performed by Quality Assurance used to determine the phone rep's % of successfully resolving customer problems</t>
        </r>
      </text>
    </comment>
    <comment ref="X1" authorId="0">
      <text>
        <r>
          <rPr>
            <sz val="8"/>
            <rFont val="Tahoma"/>
            <family val="2"/>
          </rPr>
          <t>Total # of calls the phone rep reconnected to another phone rep in order to help resolve the customer's problem.  These reconnects are not surveyed by Quality Assurance.</t>
        </r>
      </text>
    </comment>
    <comment ref="Y1" authorId="0">
      <text>
        <r>
          <rPr>
            <sz val="8"/>
            <rFont val="Tahoma"/>
            <family val="2"/>
          </rPr>
          <t># of Reconnects divided by call volume</t>
        </r>
      </text>
    </comment>
    <comment ref="Z1" authorId="0">
      <text>
        <r>
          <rPr>
            <sz val="8"/>
            <rFont val="Tahoma"/>
            <family val="2"/>
          </rPr>
          <t>Target Reconnect goal (USL) for phone rep</t>
        </r>
      </text>
    </comment>
    <comment ref="B1" authorId="0">
      <text>
        <r>
          <rPr>
            <sz val="8"/>
            <rFont val="Tahoma"/>
            <family val="2"/>
          </rPr>
          <t>"INT" means internal call centers; others are external vended centers</t>
        </r>
      </text>
    </comment>
    <comment ref="C1" authorId="0">
      <text>
        <r>
          <rPr>
            <sz val="8"/>
            <rFont val="Tahoma"/>
            <family val="2"/>
          </rPr>
          <t>Manager over supervisors</t>
        </r>
      </text>
    </comment>
    <comment ref="D1" authorId="0">
      <text>
        <r>
          <rPr>
            <sz val="8"/>
            <rFont val="Tahoma"/>
            <family val="2"/>
          </rPr>
          <t>Supervisor over phone reps</t>
        </r>
      </text>
    </comment>
    <comment ref="A1" authorId="0">
      <text>
        <r>
          <rPr>
            <sz val="8"/>
            <rFont val="Tahoma"/>
            <family val="2"/>
          </rPr>
          <t>Vice Presidents responsible for various call centers</t>
        </r>
      </text>
    </comment>
  </commentList>
</comments>
</file>

<file path=xl/sharedStrings.xml><?xml version="1.0" encoding="utf-8"?>
<sst xmlns="http://schemas.openxmlformats.org/spreadsheetml/2006/main" count="177" uniqueCount="127">
  <si>
    <t>Manager</t>
  </si>
  <si>
    <t>Supervisor</t>
  </si>
  <si>
    <t>Apr Surveys</t>
  </si>
  <si>
    <t>May Surveys</t>
  </si>
  <si>
    <t>Forrest</t>
  </si>
  <si>
    <t>Armour</t>
  </si>
  <si>
    <t>Broyhill</t>
  </si>
  <si>
    <t>Curry</t>
  </si>
  <si>
    <t>Madrid - ABC</t>
  </si>
  <si>
    <t>Alexandria - DEF</t>
  </si>
  <si>
    <t>Paris - INT</t>
  </si>
  <si>
    <t>Tokyo - INT</t>
  </si>
  <si>
    <t>Ontario - HIJ</t>
  </si>
  <si>
    <t>Cancun - MNO</t>
  </si>
  <si>
    <t>London - INT</t>
  </si>
  <si>
    <t>Athens - INT</t>
  </si>
  <si>
    <t>Rome - RST</t>
  </si>
  <si>
    <t>Dublin - INT</t>
  </si>
  <si>
    <t>Miami - XYZ</t>
  </si>
  <si>
    <t>Seattle - DEF</t>
  </si>
  <si>
    <t>New York - ABC</t>
  </si>
  <si>
    <t>Dallas - HIJ</t>
  </si>
  <si>
    <t>Lorenzana</t>
  </si>
  <si>
    <t>Hermosura</t>
  </si>
  <si>
    <t>Jones</t>
  </si>
  <si>
    <t>Johnson</t>
  </si>
  <si>
    <t>Akers</t>
  </si>
  <si>
    <t>Delgado</t>
  </si>
  <si>
    <t>Garf</t>
  </si>
  <si>
    <t>Torres</t>
  </si>
  <si>
    <t>Cruz</t>
  </si>
  <si>
    <t>Reyes</t>
  </si>
  <si>
    <t>Navarro</t>
  </si>
  <si>
    <t>Willis</t>
  </si>
  <si>
    <t>McCormic</t>
  </si>
  <si>
    <t>Rodriguez</t>
  </si>
  <si>
    <t>Cohen</t>
  </si>
  <si>
    <t>Patrick</t>
  </si>
  <si>
    <t>Mulligan</t>
  </si>
  <si>
    <t>Bumb</t>
  </si>
  <si>
    <t>Clarke</t>
  </si>
  <si>
    <t>Azucena</t>
  </si>
  <si>
    <t>Valdivia</t>
  </si>
  <si>
    <t>Sagum</t>
  </si>
  <si>
    <t>Flores</t>
  </si>
  <si>
    <t>Berry</t>
  </si>
  <si>
    <t>Nicholas</t>
  </si>
  <si>
    <t>Bouie</t>
  </si>
  <si>
    <t>Edwards</t>
  </si>
  <si>
    <t>Almany</t>
  </si>
  <si>
    <t>McFarlane</t>
  </si>
  <si>
    <t>Beja</t>
  </si>
  <si>
    <t>Te</t>
  </si>
  <si>
    <t>Ayling</t>
  </si>
  <si>
    <t>Miller</t>
  </si>
  <si>
    <t>Longmire</t>
  </si>
  <si>
    <t>Taylor</t>
  </si>
  <si>
    <t>Rowlings</t>
  </si>
  <si>
    <t>Cress</t>
  </si>
  <si>
    <t>Amero</t>
  </si>
  <si>
    <t>Wade</t>
  </si>
  <si>
    <t>Rolland</t>
  </si>
  <si>
    <t>Buchholz</t>
  </si>
  <si>
    <t>Reid</t>
  </si>
  <si>
    <t>Roswell</t>
  </si>
  <si>
    <t>Hijara</t>
  </si>
  <si>
    <t>Butalon</t>
  </si>
  <si>
    <t>Tolentino</t>
  </si>
  <si>
    <t>Sagge</t>
  </si>
  <si>
    <t>Arguilla</t>
  </si>
  <si>
    <t>Velez</t>
  </si>
  <si>
    <t>Adorna</t>
  </si>
  <si>
    <t>Jiles</t>
  </si>
  <si>
    <t>Oyesanya</t>
  </si>
  <si>
    <t>Martinez</t>
  </si>
  <si>
    <t>Lockett</t>
  </si>
  <si>
    <t>Born</t>
  </si>
  <si>
    <t>Hahn</t>
  </si>
  <si>
    <t>Tuttle</t>
  </si>
  <si>
    <t>Ludecker</t>
  </si>
  <si>
    <t>Gavette</t>
  </si>
  <si>
    <t>Deaver</t>
  </si>
  <si>
    <t>Tomlinson</t>
  </si>
  <si>
    <t>Hardy</t>
  </si>
  <si>
    <t>Valdiviez</t>
  </si>
  <si>
    <t>Riley</t>
  </si>
  <si>
    <t>Gallegos</t>
  </si>
  <si>
    <t>Shields</t>
  </si>
  <si>
    <t>Velasco</t>
  </si>
  <si>
    <t>Williams</t>
  </si>
  <si>
    <t>Gilfoy</t>
  </si>
  <si>
    <t>Fraser</t>
  </si>
  <si>
    <t>Beltran</t>
  </si>
  <si>
    <t>Hernandez</t>
  </si>
  <si>
    <t>Gomez</t>
  </si>
  <si>
    <t>Gaya</t>
  </si>
  <si>
    <t>Munoz</t>
  </si>
  <si>
    <t>Garcia</t>
  </si>
  <si>
    <t>Lopez</t>
  </si>
  <si>
    <t>Mar Call Length</t>
  </si>
  <si>
    <t>Mar Call Volume</t>
  </si>
  <si>
    <t>Mar Call Length Goal</t>
  </si>
  <si>
    <t>Apr Call Volume</t>
  </si>
  <si>
    <t>Apr Call Length</t>
  </si>
  <si>
    <t>Apr Call Length Goal</t>
  </si>
  <si>
    <t>May Call Volume</t>
  </si>
  <si>
    <t>May Call Length</t>
  </si>
  <si>
    <t>May Call Length Goal</t>
  </si>
  <si>
    <t>Mar % Prob Resolved</t>
  </si>
  <si>
    <t>Mar Prob Resolved Goal</t>
  </si>
  <si>
    <t>Mar Surveys</t>
  </si>
  <si>
    <t>Apr % Prob Resolved</t>
  </si>
  <si>
    <t>Apr Prob Resolved Goal</t>
  </si>
  <si>
    <t>May % Prob Resolved</t>
  </si>
  <si>
    <t>May Prob Resolved Goal</t>
  </si>
  <si>
    <t>Mar Reconnects</t>
  </si>
  <si>
    <t>Mar Reconnect Rate</t>
  </si>
  <si>
    <t>Apr Reconnect Goal</t>
  </si>
  <si>
    <t>Apr Reconnects</t>
  </si>
  <si>
    <t>Apr Reconnect Rate</t>
  </si>
  <si>
    <t>May Reconnects</t>
  </si>
  <si>
    <t>May Reconnect Rate</t>
  </si>
  <si>
    <t>May Reconnect Goal</t>
  </si>
  <si>
    <t>Mar Reconnect Goal</t>
  </si>
  <si>
    <t>Phone Rep</t>
  </si>
  <si>
    <t>VP over Centers</t>
  </si>
  <si>
    <t>Call Centers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</si>
</sst>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* #,##0.000_);_(* \(#,##0.000\);_(* &quot;-&quot;??_);_(@_)"/>
    <numFmt numFmtId="168" formatCode="0.000"/>
    <numFmt numFmtId="169" formatCode="0.0"/>
    <numFmt numFmtId="170" formatCode="0.00000"/>
    <numFmt numFmtId="171" formatCode="0.0000"/>
    <numFmt numFmtId="172" formatCode="mmm\-yyyy"/>
    <numFmt numFmtId="173" formatCode="0.00000000"/>
    <numFmt numFmtId="174" formatCode="0.0000000"/>
    <numFmt numFmtId="175" formatCode="0.000000"/>
  </numFmts>
  <fonts count="5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19" applyFont="1" applyFill="1" applyBorder="1" applyAlignment="1">
      <alignment wrapText="1"/>
      <protection/>
    </xf>
    <xf numFmtId="0" fontId="1" fillId="2" borderId="2" xfId="19" applyFont="1" applyFill="1" applyBorder="1" applyAlignment="1">
      <alignment horizontal="center" vertical="top" wrapText="1"/>
      <protection/>
    </xf>
    <xf numFmtId="0" fontId="0" fillId="0" borderId="0" xfId="0" applyAlignment="1">
      <alignment vertical="top" wrapText="1"/>
    </xf>
    <xf numFmtId="43" fontId="1" fillId="0" borderId="1" xfId="15" applyFont="1" applyFill="1" applyBorder="1" applyAlignment="1">
      <alignment horizontal="right" wrapText="1"/>
    </xf>
    <xf numFmtId="165" fontId="1" fillId="0" borderId="1" xfId="15" applyNumberFormat="1" applyFont="1" applyFill="1" applyBorder="1" applyAlignment="1">
      <alignment horizontal="right" wrapText="1"/>
    </xf>
    <xf numFmtId="2" fontId="1" fillId="0" borderId="1" xfId="19" applyNumberFormat="1" applyFont="1" applyFill="1" applyBorder="1" applyAlignment="1">
      <alignment horizontal="right" wrapText="1"/>
      <protection/>
    </xf>
    <xf numFmtId="1" fontId="1" fillId="0" borderId="1" xfId="19" applyNumberFormat="1" applyFont="1" applyFill="1" applyBorder="1" applyAlignment="1">
      <alignment horizontal="right" wrapText="1"/>
      <protection/>
    </xf>
    <xf numFmtId="1" fontId="1" fillId="0" borderId="1" xfId="19" applyNumberFormat="1" applyBorder="1">
      <alignment/>
      <protection/>
    </xf>
    <xf numFmtId="1" fontId="1" fillId="0" borderId="0" xfId="19" applyNumberFormat="1" applyFont="1" applyFill="1" applyAlignment="1">
      <alignment horizontal="right" wrapText="1"/>
      <protection/>
    </xf>
    <xf numFmtId="1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"/>
  <sheetViews>
    <sheetView tabSelected="1" workbookViewId="0" topLeftCell="A1">
      <selection activeCell="A1" sqref="A1"/>
    </sheetView>
  </sheetViews>
  <sheetFormatPr defaultColWidth="9.140625" defaultRowHeight="12.75"/>
  <cols>
    <col min="2" max="2" width="15.28125" style="0" bestFit="1" customWidth="1"/>
    <col min="3" max="3" width="10.00390625" style="0" bestFit="1" customWidth="1"/>
    <col min="4" max="4" width="9.8515625" style="0" bestFit="1" customWidth="1"/>
    <col min="5" max="5" width="9.7109375" style="0" bestFit="1" customWidth="1"/>
    <col min="24" max="32" width="11.00390625" style="0" customWidth="1"/>
  </cols>
  <sheetData>
    <row r="1" spans="1:32" s="3" customFormat="1" ht="51">
      <c r="A1" s="2" t="s">
        <v>125</v>
      </c>
      <c r="B1" s="2" t="s">
        <v>126</v>
      </c>
      <c r="C1" s="2" t="s">
        <v>0</v>
      </c>
      <c r="D1" s="2" t="s">
        <v>1</v>
      </c>
      <c r="E1" s="2" t="s">
        <v>124</v>
      </c>
      <c r="F1" s="2" t="s">
        <v>100</v>
      </c>
      <c r="G1" s="2" t="s">
        <v>99</v>
      </c>
      <c r="H1" s="2" t="s">
        <v>101</v>
      </c>
      <c r="I1" s="2" t="s">
        <v>102</v>
      </c>
      <c r="J1" s="2" t="s">
        <v>103</v>
      </c>
      <c r="K1" s="2" t="s">
        <v>104</v>
      </c>
      <c r="L1" s="2" t="s">
        <v>105</v>
      </c>
      <c r="M1" s="2" t="s">
        <v>106</v>
      </c>
      <c r="N1" s="2" t="s">
        <v>107</v>
      </c>
      <c r="O1" s="2" t="s">
        <v>108</v>
      </c>
      <c r="P1" s="2" t="s">
        <v>109</v>
      </c>
      <c r="Q1" s="2" t="s">
        <v>110</v>
      </c>
      <c r="R1" s="2" t="s">
        <v>111</v>
      </c>
      <c r="S1" s="2" t="s">
        <v>112</v>
      </c>
      <c r="T1" s="2" t="s">
        <v>2</v>
      </c>
      <c r="U1" s="2" t="s">
        <v>113</v>
      </c>
      <c r="V1" s="2" t="s">
        <v>114</v>
      </c>
      <c r="W1" s="2" t="s">
        <v>3</v>
      </c>
      <c r="X1" s="2" t="s">
        <v>115</v>
      </c>
      <c r="Y1" s="2" t="s">
        <v>116</v>
      </c>
      <c r="Z1" s="2" t="s">
        <v>123</v>
      </c>
      <c r="AA1" s="2" t="s">
        <v>118</v>
      </c>
      <c r="AB1" s="2" t="s">
        <v>119</v>
      </c>
      <c r="AC1" s="2" t="s">
        <v>117</v>
      </c>
      <c r="AD1" s="2" t="s">
        <v>120</v>
      </c>
      <c r="AE1" s="2" t="s">
        <v>121</v>
      </c>
      <c r="AF1" s="2" t="s">
        <v>122</v>
      </c>
    </row>
    <row r="2" spans="1:32" ht="25.5">
      <c r="A2" s="1" t="s">
        <v>7</v>
      </c>
      <c r="B2" s="1" t="s">
        <v>8</v>
      </c>
      <c r="C2" s="1" t="s">
        <v>22</v>
      </c>
      <c r="D2" s="1" t="s">
        <v>41</v>
      </c>
      <c r="E2" s="1" t="s">
        <v>42</v>
      </c>
      <c r="F2" s="7">
        <v>737.34192</v>
      </c>
      <c r="G2" s="5">
        <v>463.7362776719577</v>
      </c>
      <c r="H2" s="5">
        <v>468.5343051153469</v>
      </c>
      <c r="I2" s="5">
        <v>674.92144</v>
      </c>
      <c r="J2" s="5">
        <v>431.41842589595376</v>
      </c>
      <c r="K2" s="5">
        <v>452.5612203869268</v>
      </c>
      <c r="L2" s="5">
        <v>719.78616</v>
      </c>
      <c r="M2" s="5">
        <v>426.0033885094851</v>
      </c>
      <c r="N2" s="5">
        <v>438.5846809709187</v>
      </c>
      <c r="O2" s="6">
        <v>0.650245844</v>
      </c>
      <c r="P2" s="6">
        <v>0.7851326000000001</v>
      </c>
      <c r="Q2" s="7">
        <v>11.70384</v>
      </c>
      <c r="R2" s="6">
        <v>0.8940758440000001</v>
      </c>
      <c r="S2" s="6">
        <v>0.7900092</v>
      </c>
      <c r="T2" s="7">
        <v>11.70384</v>
      </c>
      <c r="U2" s="6">
        <v>0.905682152</v>
      </c>
      <c r="V2" s="6">
        <v>0.7948858</v>
      </c>
      <c r="W2" s="7">
        <v>13.65448</v>
      </c>
      <c r="X2" s="7">
        <v>161.90312</v>
      </c>
      <c r="Y2" s="4">
        <f>X2/F2</f>
        <v>0.2195767195767196</v>
      </c>
      <c r="Z2" s="4">
        <v>0.187619284908</v>
      </c>
      <c r="AA2" s="7">
        <v>163.85376</v>
      </c>
      <c r="AB2" s="4">
        <v>0.2367828901734104</v>
      </c>
      <c r="AC2" s="4">
        <v>0.1839404754</v>
      </c>
      <c r="AD2" s="7">
        <v>126.79159999999999</v>
      </c>
      <c r="AE2" s="4">
        <v>0.17180433604336043</v>
      </c>
      <c r="AF2" s="4">
        <v>0.18347597925</v>
      </c>
    </row>
    <row r="3" spans="1:32" ht="25.5">
      <c r="A3" s="1" t="s">
        <v>7</v>
      </c>
      <c r="B3" s="1" t="s">
        <v>8</v>
      </c>
      <c r="C3" s="1" t="s">
        <v>23</v>
      </c>
      <c r="D3" s="1" t="s">
        <v>43</v>
      </c>
      <c r="E3" s="1" t="s">
        <v>44</v>
      </c>
      <c r="F3" s="7">
        <v>707.107</v>
      </c>
      <c r="G3" s="5">
        <v>423.2350692413793</v>
      </c>
      <c r="H3" s="5">
        <v>469.47566332952823</v>
      </c>
      <c r="I3" s="5">
        <v>593.96988</v>
      </c>
      <c r="J3" s="5">
        <v>415.329371954023</v>
      </c>
      <c r="K3" s="5">
        <v>452.5612203869268</v>
      </c>
      <c r="L3" s="5">
        <v>892.4177999999999</v>
      </c>
      <c r="M3" s="5">
        <v>385.852580852459</v>
      </c>
      <c r="N3" s="5">
        <v>438.5846809709187</v>
      </c>
      <c r="O3" s="6">
        <v>0.650245844</v>
      </c>
      <c r="P3" s="6">
        <v>0.7851326000000001</v>
      </c>
      <c r="Q3" s="7">
        <v>11.70384</v>
      </c>
      <c r="R3" s="6">
        <v>0.8127341559999999</v>
      </c>
      <c r="S3" s="6">
        <v>0.7900092</v>
      </c>
      <c r="T3" s="7">
        <v>11.70384</v>
      </c>
      <c r="U3" s="6">
        <v>0.8866634119999999</v>
      </c>
      <c r="V3" s="6">
        <v>0.7948858</v>
      </c>
      <c r="W3" s="7">
        <v>10.72852</v>
      </c>
      <c r="X3" s="7">
        <v>114.11243999999999</v>
      </c>
      <c r="Y3" s="4">
        <f aca="true" t="shared" si="0" ref="Y3:Y30">X3/F3</f>
        <v>0.16137931034482758</v>
      </c>
      <c r="Z3" s="4">
        <v>0.187619284908</v>
      </c>
      <c r="AA3" s="7">
        <v>72.17367999999999</v>
      </c>
      <c r="AB3" s="4">
        <v>0.11851178981937603</v>
      </c>
      <c r="AC3" s="4">
        <v>0.1839404754</v>
      </c>
      <c r="AD3" s="7">
        <v>112.1618</v>
      </c>
      <c r="AE3" s="4">
        <v>0.12258120218579234</v>
      </c>
      <c r="AF3" s="4">
        <v>0.18347597925</v>
      </c>
    </row>
    <row r="4" spans="1:32" ht="25.5">
      <c r="A4" s="1" t="s">
        <v>5</v>
      </c>
      <c r="B4" s="1" t="s">
        <v>9</v>
      </c>
      <c r="C4" s="1" t="s">
        <v>24</v>
      </c>
      <c r="D4" s="1" t="s">
        <v>45</v>
      </c>
      <c r="E4" s="1" t="s">
        <v>46</v>
      </c>
      <c r="F4" s="7">
        <v>393.05395999999996</v>
      </c>
      <c r="G4" s="5">
        <v>636.9638249131514</v>
      </c>
      <c r="H4" s="5">
        <v>580.5801657886173</v>
      </c>
      <c r="I4" s="5">
        <v>463.277</v>
      </c>
      <c r="J4" s="5">
        <v>431.937401768421</v>
      </c>
      <c r="K4" s="5">
        <v>574.9546641730874</v>
      </c>
      <c r="L4" s="5">
        <v>237.00276</v>
      </c>
      <c r="M4" s="5">
        <v>579.0631372839506</v>
      </c>
      <c r="N4" s="5">
        <v>565.8507012417352</v>
      </c>
      <c r="O4" s="6">
        <v>0.7980068239999999</v>
      </c>
      <c r="P4" s="6">
        <v>0.84560244</v>
      </c>
      <c r="Q4" s="7">
        <v>10.72852</v>
      </c>
      <c r="R4" s="6">
        <v>0.766308924</v>
      </c>
      <c r="S4" s="6">
        <v>0.8514543599999999</v>
      </c>
      <c r="T4" s="7">
        <v>13.65448</v>
      </c>
      <c r="U4" s="6">
        <v>0.8127341559999999</v>
      </c>
      <c r="V4" s="6">
        <v>0.85730628</v>
      </c>
      <c r="W4" s="7">
        <v>5.85192</v>
      </c>
      <c r="X4" s="7">
        <v>49.74132</v>
      </c>
      <c r="Y4" s="4">
        <f t="shared" si="0"/>
        <v>0.12655086848635239</v>
      </c>
      <c r="Z4" s="4">
        <v>0.19392250497839997</v>
      </c>
      <c r="AA4" s="7">
        <v>77.05028</v>
      </c>
      <c r="AB4" s="4">
        <v>0.1622111157894737</v>
      </c>
      <c r="AC4" s="4">
        <v>0.19012010291999998</v>
      </c>
      <c r="AD4" s="7">
        <v>39.0128</v>
      </c>
      <c r="AE4" s="4">
        <v>0.16054650205761317</v>
      </c>
      <c r="AF4" s="4">
        <v>0.18964000164999997</v>
      </c>
    </row>
    <row r="5" spans="1:32" ht="25.5">
      <c r="A5" s="1" t="s">
        <v>5</v>
      </c>
      <c r="B5" s="1" t="s">
        <v>9</v>
      </c>
      <c r="C5" s="1" t="s">
        <v>25</v>
      </c>
      <c r="D5" s="1" t="s">
        <v>47</v>
      </c>
      <c r="E5" s="1" t="s">
        <v>48</v>
      </c>
      <c r="F5" s="7">
        <v>449.62252</v>
      </c>
      <c r="G5" s="5">
        <v>492.1832845119306</v>
      </c>
      <c r="H5" s="5">
        <v>580.5801657886173</v>
      </c>
      <c r="I5" s="5">
        <v>386.22672</v>
      </c>
      <c r="J5" s="5">
        <v>408.7773006060606</v>
      </c>
      <c r="K5" s="5">
        <v>574.9546641730874</v>
      </c>
      <c r="L5" s="5">
        <v>259.43512</v>
      </c>
      <c r="M5" s="5">
        <v>432.9137484210526</v>
      </c>
      <c r="N5" s="5">
        <v>565.8507012417352</v>
      </c>
      <c r="O5" s="6">
        <v>0.682724</v>
      </c>
      <c r="P5" s="6">
        <v>0.84560244</v>
      </c>
      <c r="Q5" s="7">
        <v>9.7532</v>
      </c>
      <c r="R5" s="6">
        <v>0.650245844</v>
      </c>
      <c r="S5" s="6">
        <v>0.8514543599999999</v>
      </c>
      <c r="T5" s="7">
        <v>11.70384</v>
      </c>
      <c r="U5" s="6">
        <v>0.866961948</v>
      </c>
      <c r="V5" s="6">
        <v>0.85730628</v>
      </c>
      <c r="W5" s="7">
        <v>8.77788</v>
      </c>
      <c r="X5" s="7">
        <v>68.2724</v>
      </c>
      <c r="Y5" s="4">
        <f t="shared" si="0"/>
        <v>0.15184381778741865</v>
      </c>
      <c r="Z5" s="4">
        <v>0.19392250497839994</v>
      </c>
      <c r="AA5" s="7">
        <v>51.691959999999995</v>
      </c>
      <c r="AB5" s="4">
        <v>0.13053525252525253</v>
      </c>
      <c r="AC5" s="4">
        <v>0.19012010291999995</v>
      </c>
      <c r="AD5" s="7">
        <v>41.93876</v>
      </c>
      <c r="AE5" s="4">
        <v>0.15766451127819547</v>
      </c>
      <c r="AF5" s="4">
        <v>0.18964000164999997</v>
      </c>
    </row>
    <row r="6" spans="1:32" ht="12.75">
      <c r="A6" s="1" t="s">
        <v>4</v>
      </c>
      <c r="B6" s="1" t="s">
        <v>10</v>
      </c>
      <c r="C6" s="1" t="s">
        <v>26</v>
      </c>
      <c r="D6" s="1" t="s">
        <v>49</v>
      </c>
      <c r="E6" s="1" t="s">
        <v>50</v>
      </c>
      <c r="F6" s="7">
        <v>342.33732</v>
      </c>
      <c r="G6" s="5">
        <v>426.7816926495726</v>
      </c>
      <c r="H6" s="5">
        <v>381.36427085840927</v>
      </c>
      <c r="I6" s="5">
        <v>385.2514</v>
      </c>
      <c r="J6" s="5">
        <v>448.25954116455694</v>
      </c>
      <c r="K6" s="5">
        <v>387.71079138128704</v>
      </c>
      <c r="L6" s="5">
        <v>497.41319999999996</v>
      </c>
      <c r="M6" s="5">
        <v>373.28364988235296</v>
      </c>
      <c r="N6" s="5">
        <v>381.0881492665675</v>
      </c>
      <c r="O6" s="6">
        <v>0.866961948</v>
      </c>
      <c r="P6" s="6">
        <v>0.8524296800000001</v>
      </c>
      <c r="Q6" s="7">
        <v>8.77788</v>
      </c>
      <c r="R6" s="6">
        <v>0.7266134</v>
      </c>
      <c r="S6" s="6">
        <v>0.8309726399999999</v>
      </c>
      <c r="T6" s="8">
        <v>9.7532</v>
      </c>
      <c r="U6" s="6">
        <v>0.97532</v>
      </c>
      <c r="V6" s="6">
        <v>0.7948858</v>
      </c>
      <c r="W6" s="7">
        <v>0.97532</v>
      </c>
      <c r="X6" s="7">
        <v>48.766</v>
      </c>
      <c r="Y6" s="4">
        <f t="shared" si="0"/>
        <v>0.14245014245014245</v>
      </c>
      <c r="Z6" s="4">
        <v>0.10007701729215192</v>
      </c>
      <c r="AA6" s="7">
        <v>33.16088</v>
      </c>
      <c r="AB6" s="4">
        <v>0.08395159493670885</v>
      </c>
      <c r="AC6" s="4">
        <v>0.09811472283544305</v>
      </c>
      <c r="AD6" s="7">
        <v>54.61792</v>
      </c>
      <c r="AE6" s="4">
        <v>0.10709396078431373</v>
      </c>
      <c r="AF6" s="4">
        <v>0.099155298225</v>
      </c>
    </row>
    <row r="7" spans="1:32" ht="12.75">
      <c r="A7" s="1" t="s">
        <v>7</v>
      </c>
      <c r="B7" s="1" t="s">
        <v>11</v>
      </c>
      <c r="C7" s="1" t="s">
        <v>27</v>
      </c>
      <c r="D7" s="1" t="s">
        <v>51</v>
      </c>
      <c r="E7" s="1" t="s">
        <v>52</v>
      </c>
      <c r="F7" s="7">
        <v>748.07044</v>
      </c>
      <c r="G7" s="5">
        <v>439.35304891786177</v>
      </c>
      <c r="H7" s="5">
        <v>419.72821908973384</v>
      </c>
      <c r="I7" s="5">
        <v>752.94704</v>
      </c>
      <c r="J7" s="5">
        <v>454.00766989637305</v>
      </c>
      <c r="K7" s="5">
        <v>422.6258407144936</v>
      </c>
      <c r="L7" s="5">
        <v>900.2203599999999</v>
      </c>
      <c r="M7" s="5">
        <v>428.4095741711809</v>
      </c>
      <c r="N7" s="5">
        <v>419.10142111133564</v>
      </c>
      <c r="O7" s="6">
        <v>0.8866634119999999</v>
      </c>
      <c r="P7" s="6">
        <v>0.804639</v>
      </c>
      <c r="Q7" s="7">
        <v>10.72852</v>
      </c>
      <c r="R7" s="6">
        <v>0.8127341559999999</v>
      </c>
      <c r="S7" s="6">
        <v>0.807857556</v>
      </c>
      <c r="T7" s="7">
        <v>11.70384</v>
      </c>
      <c r="U7" s="6">
        <v>0.780256</v>
      </c>
      <c r="V7" s="6">
        <v>0.8120514320000001</v>
      </c>
      <c r="W7" s="7">
        <v>4.8766</v>
      </c>
      <c r="X7" s="7">
        <v>143.37204</v>
      </c>
      <c r="Y7" s="4">
        <f t="shared" si="0"/>
        <v>0.19165580182529335</v>
      </c>
      <c r="Z7" s="4">
        <v>0.1514866617195546</v>
      </c>
      <c r="AA7" s="7">
        <v>150.19928</v>
      </c>
      <c r="AB7" s="4">
        <v>0.19455865284974092</v>
      </c>
      <c r="AC7" s="4">
        <v>0.1485163350191712</v>
      </c>
      <c r="AD7" s="7">
        <v>192.13804</v>
      </c>
      <c r="AE7" s="4">
        <v>0.20816689057421453</v>
      </c>
      <c r="AF7" s="4">
        <v>0.15409745819005038</v>
      </c>
    </row>
    <row r="8" spans="1:32" ht="12.75">
      <c r="A8" s="1" t="s">
        <v>5</v>
      </c>
      <c r="B8" s="1" t="s">
        <v>12</v>
      </c>
      <c r="C8" s="1" t="s">
        <v>28</v>
      </c>
      <c r="D8" s="1" t="s">
        <v>53</v>
      </c>
      <c r="E8" s="1" t="s">
        <v>54</v>
      </c>
      <c r="F8" s="7">
        <v>682.7239999999999</v>
      </c>
      <c r="G8" s="5">
        <v>568.3510102285715</v>
      </c>
      <c r="H8" s="5">
        <v>580.5801657886173</v>
      </c>
      <c r="I8" s="5">
        <v>626.15544</v>
      </c>
      <c r="J8" s="5">
        <v>582.0062585046729</v>
      </c>
      <c r="K8" s="5">
        <v>574.9546641730874</v>
      </c>
      <c r="L8" s="5">
        <v>587.14264</v>
      </c>
      <c r="M8" s="5">
        <v>639.8990273089701</v>
      </c>
      <c r="N8" s="5">
        <v>565.8507012417352</v>
      </c>
      <c r="O8" s="6">
        <v>0.8940758440000001</v>
      </c>
      <c r="P8" s="6">
        <v>0.84560244</v>
      </c>
      <c r="Q8" s="7">
        <v>11.70384</v>
      </c>
      <c r="R8" s="6">
        <v>0.866961948</v>
      </c>
      <c r="S8" s="6">
        <v>0.8514543599999999</v>
      </c>
      <c r="T8" s="7">
        <v>8.77788</v>
      </c>
      <c r="U8" s="6">
        <v>0.8940758440000001</v>
      </c>
      <c r="V8" s="6">
        <v>0.85730628</v>
      </c>
      <c r="W8" s="7">
        <v>11.70384</v>
      </c>
      <c r="X8" s="7">
        <v>245.78064</v>
      </c>
      <c r="Y8" s="4">
        <f t="shared" si="0"/>
        <v>0.36000000000000004</v>
      </c>
      <c r="Z8" s="4">
        <v>0.19392250497839997</v>
      </c>
      <c r="AA8" s="7">
        <v>203.84188</v>
      </c>
      <c r="AB8" s="4">
        <v>0.3175107165109034</v>
      </c>
      <c r="AC8" s="4">
        <v>0.19012010291999998</v>
      </c>
      <c r="AD8" s="7">
        <v>168.73036</v>
      </c>
      <c r="AE8" s="4">
        <v>0.2802829900332226</v>
      </c>
      <c r="AF8" s="4">
        <v>0.18964000164999997</v>
      </c>
    </row>
    <row r="9" spans="1:32" ht="12.75">
      <c r="A9" s="1" t="s">
        <v>5</v>
      </c>
      <c r="B9" s="1" t="s">
        <v>12</v>
      </c>
      <c r="C9" s="1" t="s">
        <v>28</v>
      </c>
      <c r="D9" s="1" t="s">
        <v>55</v>
      </c>
      <c r="E9" s="1" t="s">
        <v>56</v>
      </c>
      <c r="F9" s="7">
        <v>759.77428</v>
      </c>
      <c r="G9" s="5">
        <v>188.6599412066752</v>
      </c>
      <c r="H9" s="5">
        <v>331.6088</v>
      </c>
      <c r="I9" s="5">
        <v>542.27792</v>
      </c>
      <c r="J9" s="5">
        <v>185.2037954676259</v>
      </c>
      <c r="K9" s="5">
        <v>331.6088</v>
      </c>
      <c r="L9" s="5">
        <v>781.23132</v>
      </c>
      <c r="M9" s="5">
        <v>236.46335081148564</v>
      </c>
      <c r="N9" s="5">
        <v>331.6088</v>
      </c>
      <c r="O9" s="6">
        <v>0.866961948</v>
      </c>
      <c r="P9" s="6">
        <v>0.88949184</v>
      </c>
      <c r="Q9" s="7">
        <v>8.77788</v>
      </c>
      <c r="R9" s="6">
        <v>0.866961948</v>
      </c>
      <c r="S9" s="6">
        <v>0.8904671599999999</v>
      </c>
      <c r="T9" s="7">
        <v>8.77788</v>
      </c>
      <c r="U9" s="6">
        <v>0.97532</v>
      </c>
      <c r="V9" s="6">
        <v>0.89144248</v>
      </c>
      <c r="W9" s="7">
        <v>12.67916</v>
      </c>
      <c r="X9" s="7">
        <v>78.0256</v>
      </c>
      <c r="Y9" s="4">
        <f t="shared" si="0"/>
        <v>0.10269576379974325</v>
      </c>
      <c r="Z9" s="4">
        <v>0.02211067995760003</v>
      </c>
      <c r="AA9" s="7">
        <v>58.5192</v>
      </c>
      <c r="AB9" s="4">
        <v>0.10525035971223021</v>
      </c>
      <c r="AC9" s="4">
        <v>0.021677137213333364</v>
      </c>
      <c r="AD9" s="7">
        <v>26.33364</v>
      </c>
      <c r="AE9" s="4">
        <v>0.032875955056179774</v>
      </c>
      <c r="AF9" s="4">
        <v>0.021659012516666635</v>
      </c>
    </row>
    <row r="10" spans="1:32" ht="12.75">
      <c r="A10" s="1" t="s">
        <v>5</v>
      </c>
      <c r="B10" s="1" t="s">
        <v>12</v>
      </c>
      <c r="C10" s="1" t="s">
        <v>28</v>
      </c>
      <c r="D10" s="1" t="s">
        <v>57</v>
      </c>
      <c r="E10" s="1" t="s">
        <v>58</v>
      </c>
      <c r="F10" s="7">
        <v>479.85744</v>
      </c>
      <c r="G10" s="5">
        <v>456.80658439024387</v>
      </c>
      <c r="H10" s="5">
        <v>580.5801657886173</v>
      </c>
      <c r="I10" s="5">
        <v>475.95615999999995</v>
      </c>
      <c r="J10" s="5">
        <v>359.5573140983606</v>
      </c>
      <c r="K10" s="5">
        <v>574.9546641730874</v>
      </c>
      <c r="L10" s="5">
        <v>514.9689599999999</v>
      </c>
      <c r="M10" s="5">
        <v>350.8972307575757</v>
      </c>
      <c r="N10" s="5">
        <v>565.8507012417352</v>
      </c>
      <c r="O10" s="6">
        <v>0.750216144</v>
      </c>
      <c r="P10" s="6">
        <v>0.84560244</v>
      </c>
      <c r="Q10" s="7">
        <v>12.67916</v>
      </c>
      <c r="R10" s="6">
        <v>0.825315784</v>
      </c>
      <c r="S10" s="6">
        <v>0.8514543599999999</v>
      </c>
      <c r="T10" s="7">
        <v>12.67916</v>
      </c>
      <c r="U10" s="6">
        <v>0.8866634119999999</v>
      </c>
      <c r="V10" s="6">
        <v>0.85730628</v>
      </c>
      <c r="W10" s="7">
        <v>10.72852</v>
      </c>
      <c r="X10" s="7">
        <v>164.82908</v>
      </c>
      <c r="Y10" s="4">
        <f t="shared" si="0"/>
        <v>0.3434959349593496</v>
      </c>
      <c r="Z10" s="4">
        <v>0.19392250497839997</v>
      </c>
      <c r="AA10" s="7">
        <v>159.95247999999998</v>
      </c>
      <c r="AB10" s="4">
        <v>0.32777147540983603</v>
      </c>
      <c r="AC10" s="4">
        <v>0.19012010291999998</v>
      </c>
      <c r="AD10" s="7">
        <v>182.38484</v>
      </c>
      <c r="AE10" s="4">
        <v>0.3454258333333333</v>
      </c>
      <c r="AF10" s="4">
        <v>0.18964000164999997</v>
      </c>
    </row>
    <row r="11" spans="1:32" ht="12.75">
      <c r="A11" s="1" t="s">
        <v>5</v>
      </c>
      <c r="B11" s="1" t="s">
        <v>12</v>
      </c>
      <c r="C11" s="1" t="s">
        <v>29</v>
      </c>
      <c r="D11" s="1" t="s">
        <v>59</v>
      </c>
      <c r="E11" s="1" t="s">
        <v>60</v>
      </c>
      <c r="F11" s="7">
        <v>379.39948</v>
      </c>
      <c r="G11" s="5">
        <v>575.0075531105398</v>
      </c>
      <c r="H11" s="5">
        <v>580.5801657886173</v>
      </c>
      <c r="I11" s="5">
        <v>515.9442799999999</v>
      </c>
      <c r="J11" s="5">
        <v>512.89294805293</v>
      </c>
      <c r="K11" s="5">
        <v>574.9546641730874</v>
      </c>
      <c r="L11" s="5">
        <v>651.5137599999999</v>
      </c>
      <c r="M11" s="5">
        <v>433.16764514970055</v>
      </c>
      <c r="N11" s="5">
        <v>565.8507012417352</v>
      </c>
      <c r="O11" s="6">
        <v>0.900317892</v>
      </c>
      <c r="P11" s="6">
        <v>0.84560244</v>
      </c>
      <c r="Q11" s="7">
        <v>12.67916</v>
      </c>
      <c r="R11" s="6">
        <v>0.900317892</v>
      </c>
      <c r="S11" s="6">
        <v>0.8514543599999999</v>
      </c>
      <c r="T11" s="7">
        <v>12.67916</v>
      </c>
      <c r="U11" s="6">
        <v>0.7980068239999999</v>
      </c>
      <c r="V11" s="6">
        <v>0.85730628</v>
      </c>
      <c r="W11" s="7">
        <v>10.72852</v>
      </c>
      <c r="X11" s="7">
        <v>74.12432</v>
      </c>
      <c r="Y11" s="4">
        <f t="shared" si="0"/>
        <v>0.19537275064267354</v>
      </c>
      <c r="Z11" s="4">
        <v>0.19392250497839997</v>
      </c>
      <c r="AA11" s="7">
        <v>128.74223999999998</v>
      </c>
      <c r="AB11" s="4">
        <v>0.24336907372400754</v>
      </c>
      <c r="AC11" s="4">
        <v>0.19012010291999998</v>
      </c>
      <c r="AD11" s="7">
        <v>172.63164</v>
      </c>
      <c r="AE11" s="4">
        <v>0.2584305988023952</v>
      </c>
      <c r="AF11" s="4">
        <v>0.18964000164999997</v>
      </c>
    </row>
    <row r="12" spans="1:32" ht="12.75">
      <c r="A12" s="1" t="s">
        <v>5</v>
      </c>
      <c r="B12" s="1" t="s">
        <v>12</v>
      </c>
      <c r="C12" s="1" t="s">
        <v>29</v>
      </c>
      <c r="D12" s="1" t="s">
        <v>61</v>
      </c>
      <c r="E12" s="1" t="s">
        <v>62</v>
      </c>
      <c r="F12" s="7">
        <v>508.14171999999996</v>
      </c>
      <c r="G12" s="5">
        <v>230.72027646833013</v>
      </c>
      <c r="H12" s="5">
        <v>617.3544244776285</v>
      </c>
      <c r="I12" s="5">
        <v>269.18832</v>
      </c>
      <c r="J12" s="5">
        <v>211.53842695652173</v>
      </c>
      <c r="K12" s="5">
        <v>331.6088</v>
      </c>
      <c r="L12" s="5">
        <v>653.4644</v>
      </c>
      <c r="M12" s="5">
        <v>216.59819217910447</v>
      </c>
      <c r="N12" s="5">
        <v>331.6088</v>
      </c>
      <c r="O12" s="6">
        <v>0.97532</v>
      </c>
      <c r="P12" s="6">
        <v>0.855940832</v>
      </c>
      <c r="Q12" s="7">
        <v>4.8766</v>
      </c>
      <c r="R12" s="6">
        <v>0.780256</v>
      </c>
      <c r="S12" s="6">
        <v>0.8904671599999999</v>
      </c>
      <c r="T12" s="7">
        <v>9.7532</v>
      </c>
      <c r="U12" s="6">
        <v>0.97532</v>
      </c>
      <c r="V12" s="6">
        <v>0.89144248</v>
      </c>
      <c r="W12" s="7">
        <v>11.70384</v>
      </c>
      <c r="X12" s="7">
        <v>142.39672</v>
      </c>
      <c r="Y12" s="4">
        <f t="shared" si="0"/>
        <v>0.2802303262955854</v>
      </c>
      <c r="Z12" s="4">
        <v>0.02211067995760003</v>
      </c>
      <c r="AA12" s="7">
        <v>5.85192</v>
      </c>
      <c r="AB12" s="4">
        <v>0.021202608695652173</v>
      </c>
      <c r="AC12" s="4">
        <v>0.021677137213333364</v>
      </c>
      <c r="AD12" s="7">
        <v>14.6298</v>
      </c>
      <c r="AE12" s="4">
        <v>0.0218355223880597</v>
      </c>
      <c r="AF12" s="4">
        <v>0.021659012516666635</v>
      </c>
    </row>
    <row r="13" spans="1:32" ht="12.75">
      <c r="A13" s="1" t="s">
        <v>5</v>
      </c>
      <c r="B13" s="1" t="s">
        <v>12</v>
      </c>
      <c r="C13" s="1" t="s">
        <v>29</v>
      </c>
      <c r="D13" s="1" t="s">
        <v>63</v>
      </c>
      <c r="E13" s="1" t="s">
        <v>64</v>
      </c>
      <c r="F13" s="7">
        <v>809.5156</v>
      </c>
      <c r="G13" s="5">
        <v>323.53597060240963</v>
      </c>
      <c r="H13" s="5">
        <v>331.6088</v>
      </c>
      <c r="I13" s="5">
        <v>559.83368</v>
      </c>
      <c r="J13" s="5">
        <v>333.9162643902439</v>
      </c>
      <c r="K13" s="5">
        <v>331.6088</v>
      </c>
      <c r="L13" s="5">
        <v>989.9498</v>
      </c>
      <c r="M13" s="5">
        <v>292.3211807684729</v>
      </c>
      <c r="N13" s="5">
        <v>331.6088</v>
      </c>
      <c r="O13" s="6">
        <v>0.97532</v>
      </c>
      <c r="P13" s="6">
        <v>0.88949184</v>
      </c>
      <c r="Q13" s="7">
        <v>11.70384</v>
      </c>
      <c r="R13" s="6">
        <v>0.8127341559999999</v>
      </c>
      <c r="S13" s="6">
        <v>0.8904671599999999</v>
      </c>
      <c r="T13" s="7">
        <v>11.70384</v>
      </c>
      <c r="U13" s="6">
        <v>0.900317892</v>
      </c>
      <c r="V13" s="6">
        <v>0.89144248</v>
      </c>
      <c r="W13" s="7">
        <v>12.67916</v>
      </c>
      <c r="X13" s="7">
        <v>22.43236</v>
      </c>
      <c r="Y13" s="4">
        <f t="shared" si="0"/>
        <v>0.027710843373493978</v>
      </c>
      <c r="Z13" s="4">
        <v>0.02211067995760003</v>
      </c>
      <c r="AA13" s="7">
        <v>19.5064</v>
      </c>
      <c r="AB13" s="4">
        <v>0.03398327526132404</v>
      </c>
      <c r="AC13" s="4">
        <v>0.021677137213333364</v>
      </c>
      <c r="AD13" s="7">
        <v>17.55576</v>
      </c>
      <c r="AE13" s="4">
        <v>0.01729631527093596</v>
      </c>
      <c r="AF13" s="4">
        <v>0.021659012516666635</v>
      </c>
    </row>
    <row r="14" spans="1:32" ht="12.75">
      <c r="A14" s="1" t="s">
        <v>6</v>
      </c>
      <c r="B14" s="1" t="s">
        <v>13</v>
      </c>
      <c r="C14" s="1" t="s">
        <v>30</v>
      </c>
      <c r="D14" s="1" t="s">
        <v>65</v>
      </c>
      <c r="E14" s="1" t="s">
        <v>66</v>
      </c>
      <c r="F14" s="7">
        <v>760.7496</v>
      </c>
      <c r="G14" s="5">
        <v>292.11459205128205</v>
      </c>
      <c r="H14" s="5">
        <v>449.94946366017945</v>
      </c>
      <c r="I14" s="5">
        <v>586.16732</v>
      </c>
      <c r="J14" s="5">
        <v>292.8118362063228</v>
      </c>
      <c r="K14" s="5">
        <v>417.9028074591435</v>
      </c>
      <c r="L14" s="5">
        <v>527.64812</v>
      </c>
      <c r="M14" s="5">
        <v>295.83384606284653</v>
      </c>
      <c r="N14" s="5">
        <v>426.26128558586714</v>
      </c>
      <c r="O14" s="6">
        <v>0.541887792</v>
      </c>
      <c r="P14" s="6">
        <v>0.7940080119999999</v>
      </c>
      <c r="Q14" s="7">
        <v>8.77788</v>
      </c>
      <c r="R14" s="6">
        <v>0.97532</v>
      </c>
      <c r="S14" s="6">
        <v>0.83048498</v>
      </c>
      <c r="T14" s="7">
        <v>3.90128</v>
      </c>
      <c r="U14" s="6">
        <v>0.97532</v>
      </c>
      <c r="V14" s="6">
        <v>0.7948858</v>
      </c>
      <c r="W14" s="7">
        <v>1.95064</v>
      </c>
      <c r="X14" s="7">
        <v>51.691959999999995</v>
      </c>
      <c r="Y14" s="4">
        <f t="shared" si="0"/>
        <v>0.06794871794871794</v>
      </c>
      <c r="Z14" s="4">
        <v>0.14851582899514146</v>
      </c>
      <c r="AA14" s="7">
        <v>47.790679999999995</v>
      </c>
      <c r="AB14" s="4">
        <v>0.0795186023294509</v>
      </c>
      <c r="AC14" s="4">
        <v>0.14560375391680536</v>
      </c>
      <c r="AD14" s="7">
        <v>52.66728</v>
      </c>
      <c r="AE14" s="4">
        <v>0.09735171903881701</v>
      </c>
      <c r="AF14" s="4">
        <v>0.1685105073678373</v>
      </c>
    </row>
    <row r="15" spans="1:32" ht="12.75">
      <c r="A15" s="1" t="s">
        <v>6</v>
      </c>
      <c r="B15" s="1" t="s">
        <v>13</v>
      </c>
      <c r="C15" s="1" t="s">
        <v>31</v>
      </c>
      <c r="D15" s="1" t="s">
        <v>67</v>
      </c>
      <c r="E15" s="1" t="s">
        <v>68</v>
      </c>
      <c r="F15" s="7">
        <v>994.8263999999999</v>
      </c>
      <c r="G15" s="5">
        <v>288.7291430588235</v>
      </c>
      <c r="H15" s="5">
        <v>448.0158908286005</v>
      </c>
      <c r="I15" s="5">
        <v>806.5896399999999</v>
      </c>
      <c r="J15" s="5">
        <v>286.65444962515113</v>
      </c>
      <c r="K15" s="5">
        <v>417.0665718125407</v>
      </c>
      <c r="L15" s="5">
        <v>181.40952</v>
      </c>
      <c r="M15" s="5">
        <v>256.02674365591395</v>
      </c>
      <c r="N15" s="5">
        <v>434.5648094585202</v>
      </c>
      <c r="O15" s="6">
        <v>0.8777879999999999</v>
      </c>
      <c r="P15" s="6">
        <v>0.809125472</v>
      </c>
      <c r="Q15" s="7">
        <v>9.7532</v>
      </c>
      <c r="R15" s="6">
        <v>0.8127341559999999</v>
      </c>
      <c r="S15" s="6">
        <v>0.7900092</v>
      </c>
      <c r="T15" s="7">
        <v>5.85192</v>
      </c>
      <c r="U15" s="6">
        <v>0.97532</v>
      </c>
      <c r="V15" s="6">
        <v>0.7948858</v>
      </c>
      <c r="W15" s="7">
        <v>0.97532</v>
      </c>
      <c r="X15" s="7">
        <v>77.05028</v>
      </c>
      <c r="Y15" s="4">
        <f t="shared" si="0"/>
        <v>0.07745098039215687</v>
      </c>
      <c r="Z15" s="4">
        <v>0.1475723436772237</v>
      </c>
      <c r="AA15" s="7">
        <v>62.42048</v>
      </c>
      <c r="AB15" s="4">
        <v>0.07547821039903264</v>
      </c>
      <c r="AC15" s="4">
        <v>0.14467876831100362</v>
      </c>
      <c r="AD15" s="7">
        <v>12.67916</v>
      </c>
      <c r="AE15" s="4">
        <v>0.06816752688172042</v>
      </c>
      <c r="AF15" s="4">
        <v>0.1785942666854839</v>
      </c>
    </row>
    <row r="16" spans="1:32" ht="12.75">
      <c r="A16" s="1" t="s">
        <v>6</v>
      </c>
      <c r="B16" s="1" t="s">
        <v>13</v>
      </c>
      <c r="C16" s="1" t="s">
        <v>32</v>
      </c>
      <c r="D16" s="1" t="s">
        <v>69</v>
      </c>
      <c r="E16" s="1" t="s">
        <v>70</v>
      </c>
      <c r="F16" s="7">
        <v>686.62528</v>
      </c>
      <c r="G16" s="5">
        <v>542.5827075</v>
      </c>
      <c r="H16" s="5">
        <v>469.47566332952823</v>
      </c>
      <c r="I16" s="5">
        <v>692.4771999999999</v>
      </c>
      <c r="J16" s="5">
        <v>433.8388202816901</v>
      </c>
      <c r="K16" s="5">
        <v>441.81377751598666</v>
      </c>
      <c r="L16" s="5">
        <v>679.79804</v>
      </c>
      <c r="M16" s="5">
        <v>364.48142186513627</v>
      </c>
      <c r="N16" s="5">
        <v>429.0194630321627</v>
      </c>
      <c r="O16" s="6">
        <v>0.97532</v>
      </c>
      <c r="P16" s="6">
        <v>0.7851326000000001</v>
      </c>
      <c r="Q16" s="7">
        <v>0.97532</v>
      </c>
      <c r="R16" s="6">
        <v>0.97532</v>
      </c>
      <c r="S16" s="6">
        <v>0.87096076</v>
      </c>
      <c r="T16" s="7">
        <v>0.97532</v>
      </c>
      <c r="U16" s="6">
        <v>0.97532</v>
      </c>
      <c r="V16" s="6">
        <v>0.7948858</v>
      </c>
      <c r="W16" s="7">
        <v>0.97532</v>
      </c>
      <c r="X16" s="7">
        <v>18.53108</v>
      </c>
      <c r="Y16" s="4">
        <f t="shared" si="0"/>
        <v>0.026988636363636364</v>
      </c>
      <c r="Z16" s="4">
        <v>0.17549345100569577</v>
      </c>
      <c r="AA16" s="7">
        <v>23.40768</v>
      </c>
      <c r="AB16" s="4">
        <v>0.03296856338028169</v>
      </c>
      <c r="AC16" s="4">
        <v>0.17205240294676055</v>
      </c>
      <c r="AD16" s="7">
        <v>15.60512</v>
      </c>
      <c r="AE16" s="4">
        <v>0.022388981348637017</v>
      </c>
      <c r="AF16" s="4">
        <v>0.17186002474748924</v>
      </c>
    </row>
    <row r="17" spans="1:32" ht="12.75">
      <c r="A17" s="1" t="s">
        <v>6</v>
      </c>
      <c r="B17" s="1" t="s">
        <v>13</v>
      </c>
      <c r="C17" s="1" t="s">
        <v>30</v>
      </c>
      <c r="D17" s="1" t="s">
        <v>71</v>
      </c>
      <c r="E17" s="1" t="s">
        <v>31</v>
      </c>
      <c r="F17" s="7">
        <v>814.3922</v>
      </c>
      <c r="G17" s="5">
        <v>381.42721116167667</v>
      </c>
      <c r="H17" s="5">
        <v>393.12412736730613</v>
      </c>
      <c r="I17" s="5">
        <v>520.82088</v>
      </c>
      <c r="J17" s="5">
        <v>384.624930411985</v>
      </c>
      <c r="K17" s="5">
        <v>384.45999442113407</v>
      </c>
      <c r="L17" s="5">
        <v>565.6856</v>
      </c>
      <c r="M17" s="5">
        <v>380.90281806896553</v>
      </c>
      <c r="N17" s="5">
        <v>376.81381053255365</v>
      </c>
      <c r="O17" s="6">
        <v>0.8940758440000001</v>
      </c>
      <c r="P17" s="6">
        <v>0.86510884</v>
      </c>
      <c r="Q17" s="7">
        <v>11.70384</v>
      </c>
      <c r="R17" s="6">
        <v>0.8866634119999999</v>
      </c>
      <c r="S17" s="6">
        <v>0.87096076</v>
      </c>
      <c r="T17" s="7">
        <v>10.72852</v>
      </c>
      <c r="U17" s="6">
        <v>0.73149</v>
      </c>
      <c r="V17" s="6">
        <v>0.8758373599999999</v>
      </c>
      <c r="W17" s="7">
        <v>11.70384</v>
      </c>
      <c r="X17" s="7">
        <v>85.82816</v>
      </c>
      <c r="Y17" s="4">
        <f t="shared" si="0"/>
        <v>0.10538922155688622</v>
      </c>
      <c r="Z17" s="4">
        <v>0.11078387721885392</v>
      </c>
      <c r="AA17" s="7">
        <v>70.22304</v>
      </c>
      <c r="AB17" s="4">
        <v>0.1315038202247191</v>
      </c>
      <c r="AC17" s="4">
        <v>0.10861164433220973</v>
      </c>
      <c r="AD17" s="7">
        <v>49.74132</v>
      </c>
      <c r="AE17" s="4">
        <v>0.08576089655172413</v>
      </c>
      <c r="AF17" s="4">
        <v>0.10846173229956897</v>
      </c>
    </row>
    <row r="18" spans="1:32" ht="12.75">
      <c r="A18" s="1" t="s">
        <v>7</v>
      </c>
      <c r="B18" s="1" t="s">
        <v>14</v>
      </c>
      <c r="C18" s="1" t="s">
        <v>33</v>
      </c>
      <c r="D18" s="1" t="s">
        <v>72</v>
      </c>
      <c r="E18" s="1" t="s">
        <v>73</v>
      </c>
      <c r="F18" s="7">
        <v>414.51099999999997</v>
      </c>
      <c r="G18" s="5">
        <v>555.1842721882352</v>
      </c>
      <c r="H18" s="5">
        <v>471.5270597647058</v>
      </c>
      <c r="I18" s="5">
        <v>342.33732</v>
      </c>
      <c r="J18" s="5">
        <v>513.8102464957265</v>
      </c>
      <c r="K18" s="5">
        <v>481.3829405128205</v>
      </c>
      <c r="L18" s="5">
        <v>228.22487999999998</v>
      </c>
      <c r="M18" s="5">
        <v>374.5603923076923</v>
      </c>
      <c r="N18" s="5">
        <v>468.1536</v>
      </c>
      <c r="O18" s="6">
        <v>0.780256</v>
      </c>
      <c r="P18" s="6">
        <v>0.83779988</v>
      </c>
      <c r="Q18" s="7">
        <v>14.6298</v>
      </c>
      <c r="R18" s="6">
        <v>0.97532</v>
      </c>
      <c r="S18" s="6">
        <v>0.84170116</v>
      </c>
      <c r="T18" s="7">
        <v>11.70384</v>
      </c>
      <c r="U18" s="6">
        <v>0.650245844</v>
      </c>
      <c r="V18" s="6">
        <v>0.8436518</v>
      </c>
      <c r="W18" s="7">
        <v>8.77788</v>
      </c>
      <c r="X18" s="7">
        <v>38.03748</v>
      </c>
      <c r="Y18" s="4">
        <f t="shared" si="0"/>
        <v>0.09176470588235296</v>
      </c>
      <c r="Z18" s="4">
        <v>0.07450435258245613</v>
      </c>
      <c r="AA18" s="7">
        <v>25.35832</v>
      </c>
      <c r="AB18" s="4">
        <v>0.07414713450292397</v>
      </c>
      <c r="AC18" s="4">
        <v>0.07304348292397661</v>
      </c>
      <c r="AD18" s="7">
        <v>12.67916</v>
      </c>
      <c r="AE18" s="4">
        <v>0.05924841121495327</v>
      </c>
      <c r="AF18" s="4">
        <v>0.06827240000000001</v>
      </c>
    </row>
    <row r="19" spans="1:32" ht="12.75">
      <c r="A19" s="1" t="s">
        <v>5</v>
      </c>
      <c r="B19" s="1" t="s">
        <v>15</v>
      </c>
      <c r="C19" s="1" t="s">
        <v>25</v>
      </c>
      <c r="D19" s="1" t="s">
        <v>74</v>
      </c>
      <c r="E19" s="1" t="s">
        <v>75</v>
      </c>
      <c r="F19" s="7">
        <v>806.5896399999999</v>
      </c>
      <c r="G19" s="5">
        <v>453.20773499395403</v>
      </c>
      <c r="H19" s="5">
        <v>536.3779760568716</v>
      </c>
      <c r="I19" s="5">
        <v>831.94796</v>
      </c>
      <c r="J19" s="5">
        <v>413.1892298710434</v>
      </c>
      <c r="K19" s="5">
        <v>529.1390421680226</v>
      </c>
      <c r="L19" s="5">
        <v>623.22948</v>
      </c>
      <c r="M19" s="5">
        <v>441.19722046948357</v>
      </c>
      <c r="N19" s="5">
        <v>519.3590005389996</v>
      </c>
      <c r="O19" s="6">
        <v>0.7980068239999999</v>
      </c>
      <c r="P19" s="6">
        <v>0.8173181599999999</v>
      </c>
      <c r="Q19" s="7">
        <v>10.72852</v>
      </c>
      <c r="R19" s="6">
        <v>0.900317892</v>
      </c>
      <c r="S19" s="6">
        <v>0.82024412</v>
      </c>
      <c r="T19" s="7">
        <v>12.67916</v>
      </c>
      <c r="U19" s="6">
        <v>0.97532</v>
      </c>
      <c r="V19" s="6">
        <v>0.82317008</v>
      </c>
      <c r="W19" s="7">
        <v>10.72852</v>
      </c>
      <c r="X19" s="7">
        <v>262.36108</v>
      </c>
      <c r="Y19" s="4">
        <f t="shared" si="0"/>
        <v>0.32527206771463124</v>
      </c>
      <c r="Z19" s="4">
        <v>0.21986656128242404</v>
      </c>
      <c r="AA19" s="7">
        <v>281.86748</v>
      </c>
      <c r="AB19" s="4">
        <v>0.33044253223915593</v>
      </c>
      <c r="AC19" s="4">
        <v>0.21555545223767064</v>
      </c>
      <c r="AD19" s="7">
        <v>204.81719999999999</v>
      </c>
      <c r="AE19" s="4">
        <v>0.32052769953051646</v>
      </c>
      <c r="AF19" s="4">
        <v>0.21463534819705302</v>
      </c>
    </row>
    <row r="20" spans="1:32" ht="12.75">
      <c r="A20" s="1" t="s">
        <v>5</v>
      </c>
      <c r="B20" s="1" t="s">
        <v>15</v>
      </c>
      <c r="C20" s="1" t="s">
        <v>34</v>
      </c>
      <c r="D20" s="1" t="s">
        <v>76</v>
      </c>
      <c r="E20" s="1" t="s">
        <v>77</v>
      </c>
      <c r="F20" s="7">
        <v>749.04576</v>
      </c>
      <c r="G20" s="5">
        <v>508.72208619791667</v>
      </c>
      <c r="H20" s="5">
        <v>507.30190136358084</v>
      </c>
      <c r="I20" s="5">
        <v>669.06952</v>
      </c>
      <c r="J20" s="5">
        <v>562.2606060058309</v>
      </c>
      <c r="K20" s="5">
        <v>452.56122038692683</v>
      </c>
      <c r="L20" s="5">
        <v>570.5622</v>
      </c>
      <c r="M20" s="5">
        <v>546.242554119658</v>
      </c>
      <c r="N20" s="5">
        <v>438.5846809709187</v>
      </c>
      <c r="O20" s="6">
        <v>0.8777879999999999</v>
      </c>
      <c r="P20" s="6">
        <v>0.8076624920000001</v>
      </c>
      <c r="Q20" s="7">
        <v>9.7532</v>
      </c>
      <c r="R20" s="6">
        <v>0.568904156</v>
      </c>
      <c r="S20" s="6">
        <v>0.7900092</v>
      </c>
      <c r="T20" s="7">
        <v>11.70384</v>
      </c>
      <c r="U20" s="6">
        <v>0.6206936479999999</v>
      </c>
      <c r="V20" s="6">
        <v>0.7948858</v>
      </c>
      <c r="W20" s="7">
        <v>10.72852</v>
      </c>
      <c r="X20" s="7">
        <v>174.58228</v>
      </c>
      <c r="Y20" s="4">
        <f t="shared" si="0"/>
        <v>0.23307291666666669</v>
      </c>
      <c r="Z20" s="4">
        <v>0.187619284908</v>
      </c>
      <c r="AA20" s="7">
        <v>125.81627999999999</v>
      </c>
      <c r="AB20" s="4">
        <v>0.18340565597667638</v>
      </c>
      <c r="AC20" s="4">
        <v>0.1839404754</v>
      </c>
      <c r="AD20" s="7">
        <v>102.40859999999999</v>
      </c>
      <c r="AE20" s="4">
        <v>0.1865366120218579</v>
      </c>
      <c r="AF20" s="4">
        <v>0.18347597925</v>
      </c>
    </row>
    <row r="21" spans="1:32" ht="12.75">
      <c r="A21" s="1" t="s">
        <v>6</v>
      </c>
      <c r="B21" s="1" t="s">
        <v>16</v>
      </c>
      <c r="C21" s="1" t="s">
        <v>35</v>
      </c>
      <c r="D21" s="1" t="s">
        <v>92</v>
      </c>
      <c r="E21" s="1" t="s">
        <v>98</v>
      </c>
      <c r="F21" s="7">
        <v>534.47536</v>
      </c>
      <c r="G21" s="5">
        <v>518.5303018248175</v>
      </c>
      <c r="H21" s="5">
        <v>462.3531056972473</v>
      </c>
      <c r="I21" s="5">
        <v>585.192</v>
      </c>
      <c r="J21" s="5">
        <v>464.75298426666666</v>
      </c>
      <c r="K21" s="5">
        <v>449.3511550933208</v>
      </c>
      <c r="L21" s="5">
        <v>618.35288</v>
      </c>
      <c r="M21" s="5">
        <v>478.64982769716084</v>
      </c>
      <c r="N21" s="5">
        <v>439.2662940510214</v>
      </c>
      <c r="O21" s="6">
        <v>0.7980068239999999</v>
      </c>
      <c r="P21" s="6">
        <v>0.8286318719999999</v>
      </c>
      <c r="Q21" s="7">
        <v>10.72852</v>
      </c>
      <c r="R21" s="6">
        <v>0.73149</v>
      </c>
      <c r="S21" s="6">
        <v>0.834581324</v>
      </c>
      <c r="T21" s="7">
        <v>11.70384</v>
      </c>
      <c r="U21" s="6">
        <v>0.8359467719999999</v>
      </c>
      <c r="V21" s="6">
        <v>0.828436808</v>
      </c>
      <c r="W21" s="7">
        <v>13.65448</v>
      </c>
      <c r="X21" s="7">
        <v>125.81627999999999</v>
      </c>
      <c r="Y21" s="4">
        <f t="shared" si="0"/>
        <v>0.23540145985401456</v>
      </c>
      <c r="Z21" s="4">
        <v>0.11830929963392266</v>
      </c>
      <c r="AA21" s="7">
        <v>138.49544</v>
      </c>
      <c r="AB21" s="4">
        <v>0.2308257333333333</v>
      </c>
      <c r="AC21" s="4">
        <v>0.1159895094450222</v>
      </c>
      <c r="AD21" s="7">
        <v>109.23584</v>
      </c>
      <c r="AE21" s="4">
        <v>0.17229627760252367</v>
      </c>
      <c r="AF21" s="4">
        <v>0.05267210468036277</v>
      </c>
    </row>
    <row r="22" spans="1:32" ht="12.75">
      <c r="A22" s="1" t="s">
        <v>6</v>
      </c>
      <c r="B22" s="1" t="s">
        <v>16</v>
      </c>
      <c r="C22" s="1" t="s">
        <v>35</v>
      </c>
      <c r="D22" s="1" t="s">
        <v>93</v>
      </c>
      <c r="E22" s="1" t="s">
        <v>97</v>
      </c>
      <c r="F22" s="7">
        <v>618.35288</v>
      </c>
      <c r="G22" s="5">
        <v>436.6003058044164</v>
      </c>
      <c r="H22" s="5">
        <v>478.5258450243861</v>
      </c>
      <c r="I22" s="5">
        <v>332.58412</v>
      </c>
      <c r="J22" s="5">
        <v>407.5121494428152</v>
      </c>
      <c r="K22" s="5">
        <v>460.43571799885643</v>
      </c>
      <c r="L22" s="5">
        <v>501.31448</v>
      </c>
      <c r="M22" s="5">
        <v>396.8983147081712</v>
      </c>
      <c r="N22" s="5">
        <v>407.48582112159147</v>
      </c>
      <c r="O22" s="6">
        <v>0.8940758440000001</v>
      </c>
      <c r="P22" s="6">
        <v>0.8329232799999999</v>
      </c>
      <c r="Q22" s="7">
        <v>11.70384</v>
      </c>
      <c r="R22" s="6">
        <v>0.8866634119999999</v>
      </c>
      <c r="S22" s="6">
        <v>0.8368245599999998</v>
      </c>
      <c r="T22" s="7">
        <v>10.72852</v>
      </c>
      <c r="U22" s="6">
        <v>0.825315784</v>
      </c>
      <c r="V22" s="6">
        <v>0.8407258400000001</v>
      </c>
      <c r="W22" s="7">
        <v>12.67916</v>
      </c>
      <c r="X22" s="7">
        <v>176.53292</v>
      </c>
      <c r="Y22" s="4">
        <f t="shared" si="0"/>
        <v>0.2854889589905362</v>
      </c>
      <c r="Z22" s="4">
        <v>0.13834719136000032</v>
      </c>
      <c r="AA22" s="7">
        <v>104.35924</v>
      </c>
      <c r="AB22" s="4">
        <v>0.30603882697947216</v>
      </c>
      <c r="AC22" s="4">
        <v>0.13563450133333366</v>
      </c>
      <c r="AD22" s="7">
        <v>125.81627999999999</v>
      </c>
      <c r="AE22" s="4">
        <v>0.24477875486381323</v>
      </c>
      <c r="AF22" s="4">
        <v>0.13556799994241225</v>
      </c>
    </row>
    <row r="23" spans="1:32" ht="12.75">
      <c r="A23" s="1" t="s">
        <v>6</v>
      </c>
      <c r="B23" s="1" t="s">
        <v>16</v>
      </c>
      <c r="C23" s="1" t="s">
        <v>95</v>
      </c>
      <c r="D23" s="1" t="s">
        <v>94</v>
      </c>
      <c r="E23" s="1" t="s">
        <v>96</v>
      </c>
      <c r="F23" s="7">
        <v>79.00092</v>
      </c>
      <c r="G23" s="5">
        <v>680.4482533333332</v>
      </c>
      <c r="H23" s="5">
        <v>478.52584502438606</v>
      </c>
      <c r="I23" s="5">
        <v>596.89584</v>
      </c>
      <c r="J23" s="5">
        <v>630.821676862745</v>
      </c>
      <c r="K23" s="5">
        <v>460.4357179988565</v>
      </c>
      <c r="L23" s="5">
        <v>671.02016</v>
      </c>
      <c r="M23" s="5">
        <v>543.4176834883721</v>
      </c>
      <c r="N23" s="5">
        <v>445.48770142681207</v>
      </c>
      <c r="O23" s="6">
        <v>0.418022152</v>
      </c>
      <c r="P23" s="6">
        <v>0.8329232799999999</v>
      </c>
      <c r="Q23" s="7">
        <v>6.82724</v>
      </c>
      <c r="R23" s="6">
        <v>0.8940758440000001</v>
      </c>
      <c r="S23" s="6">
        <v>0.8368245599999998</v>
      </c>
      <c r="T23" s="7">
        <v>11.70384</v>
      </c>
      <c r="U23" s="6">
        <v>0.8866634119999999</v>
      </c>
      <c r="V23" s="6">
        <v>0.8407258400000001</v>
      </c>
      <c r="W23" s="7">
        <v>10.72852</v>
      </c>
      <c r="X23" s="7">
        <v>15.60512</v>
      </c>
      <c r="Y23" s="4">
        <f t="shared" si="0"/>
        <v>0.19753086419753088</v>
      </c>
      <c r="Z23" s="4">
        <v>0.13834719136000032</v>
      </c>
      <c r="AA23" s="7">
        <v>112.1618</v>
      </c>
      <c r="AB23" s="4">
        <v>0.18327091503267973</v>
      </c>
      <c r="AC23" s="4">
        <v>0.13563450133333366</v>
      </c>
      <c r="AD23" s="7">
        <v>132.64352</v>
      </c>
      <c r="AE23" s="4">
        <v>0.19279581395348835</v>
      </c>
      <c r="AF23" s="4">
        <v>0.13540692666666634</v>
      </c>
    </row>
    <row r="24" spans="1:32" ht="12.75">
      <c r="A24" s="1" t="s">
        <v>4</v>
      </c>
      <c r="B24" s="1" t="s">
        <v>17</v>
      </c>
      <c r="C24" s="1" t="s">
        <v>25</v>
      </c>
      <c r="D24" s="1" t="s">
        <v>78</v>
      </c>
      <c r="E24" s="1" t="s">
        <v>79</v>
      </c>
      <c r="F24" s="7">
        <v>568.6115599999999</v>
      </c>
      <c r="G24" s="5">
        <v>623.1893296054889</v>
      </c>
      <c r="H24" s="5">
        <v>745.7152613075567</v>
      </c>
      <c r="I24" s="5">
        <v>566.66092</v>
      </c>
      <c r="J24" s="5">
        <v>587.17621383821</v>
      </c>
      <c r="K24" s="5">
        <v>721.9382740683739</v>
      </c>
      <c r="L24" s="5">
        <v>404.7578</v>
      </c>
      <c r="M24" s="5">
        <v>693.3021092048192</v>
      </c>
      <c r="N24" s="5">
        <v>700.0742989703042</v>
      </c>
      <c r="O24" s="6">
        <v>0.650245844</v>
      </c>
      <c r="P24" s="6">
        <v>0.6856499599999999</v>
      </c>
      <c r="Q24" s="7">
        <v>8.77788</v>
      </c>
      <c r="R24" s="6">
        <v>0.650245844</v>
      </c>
      <c r="S24" s="6">
        <v>0.68857592</v>
      </c>
      <c r="T24" s="7">
        <v>11.70384</v>
      </c>
      <c r="U24" s="6">
        <v>0.5572978479999999</v>
      </c>
      <c r="V24" s="6">
        <v>0.69150188</v>
      </c>
      <c r="W24" s="7">
        <v>6.82724</v>
      </c>
      <c r="X24" s="7">
        <v>78.0256</v>
      </c>
      <c r="Y24" s="4">
        <f t="shared" si="0"/>
        <v>0.137221269296741</v>
      </c>
      <c r="Z24" s="4">
        <v>0.07422158340929433</v>
      </c>
      <c r="AA24" s="7">
        <v>71.19836</v>
      </c>
      <c r="AB24" s="4">
        <v>0.12254450946643718</v>
      </c>
      <c r="AC24" s="4">
        <v>0.0727662582444062</v>
      </c>
      <c r="AD24" s="7">
        <v>23.40768</v>
      </c>
      <c r="AE24" s="4">
        <v>0.05640404819277108</v>
      </c>
      <c r="AF24" s="4">
        <v>0.07587989599999999</v>
      </c>
    </row>
    <row r="25" spans="1:32" ht="12.75">
      <c r="A25" s="1" t="s">
        <v>4</v>
      </c>
      <c r="B25" s="1" t="s">
        <v>17</v>
      </c>
      <c r="C25" s="1" t="s">
        <v>25</v>
      </c>
      <c r="D25" s="1" t="s">
        <v>80</v>
      </c>
      <c r="E25" s="1" t="s">
        <v>81</v>
      </c>
      <c r="F25" s="7">
        <v>244.80532</v>
      </c>
      <c r="G25" s="5">
        <v>770.4872570517929</v>
      </c>
      <c r="H25" s="5">
        <v>756.4154615086857</v>
      </c>
      <c r="I25" s="5">
        <v>317.95432</v>
      </c>
      <c r="J25" s="5">
        <v>733.0666676073619</v>
      </c>
      <c r="K25" s="5">
        <v>723.2289006754646</v>
      </c>
      <c r="L25" s="5">
        <v>292.596</v>
      </c>
      <c r="M25" s="5">
        <v>758.2982957333334</v>
      </c>
      <c r="N25" s="5">
        <v>705.2130723107913</v>
      </c>
      <c r="O25" s="6">
        <v>0.97532</v>
      </c>
      <c r="P25" s="6">
        <v>0.6856499599999999</v>
      </c>
      <c r="Q25" s="7">
        <v>3.90128</v>
      </c>
      <c r="R25" s="6">
        <v>0.780256</v>
      </c>
      <c r="S25" s="6">
        <v>0.68857592</v>
      </c>
      <c r="T25" s="9">
        <v>4.8766</v>
      </c>
      <c r="U25" s="6">
        <v>0.97532</v>
      </c>
      <c r="V25" s="6">
        <v>0.69150188</v>
      </c>
      <c r="W25" s="7">
        <v>2.92596</v>
      </c>
      <c r="X25" s="7">
        <v>37.06216</v>
      </c>
      <c r="Y25" s="4">
        <f t="shared" si="0"/>
        <v>0.15139442231075698</v>
      </c>
      <c r="Z25" s="4">
        <v>0.07365682459141104</v>
      </c>
      <c r="AA25" s="7">
        <v>41.93876</v>
      </c>
      <c r="AB25" s="4">
        <v>0.12864650306748465</v>
      </c>
      <c r="AC25" s="4">
        <v>0.07221257312883435</v>
      </c>
      <c r="AD25" s="7">
        <v>16.58044</v>
      </c>
      <c r="AE25" s="4">
        <v>0.05526813333333333</v>
      </c>
      <c r="AF25" s="4">
        <v>0.07371143453333333</v>
      </c>
    </row>
    <row r="26" spans="1:32" ht="12.75">
      <c r="A26" s="1" t="s">
        <v>5</v>
      </c>
      <c r="B26" s="1" t="s">
        <v>18</v>
      </c>
      <c r="C26" s="1" t="s">
        <v>36</v>
      </c>
      <c r="D26" s="1" t="s">
        <v>82</v>
      </c>
      <c r="E26" s="1" t="s">
        <v>83</v>
      </c>
      <c r="F26" s="7">
        <v>349.16456</v>
      </c>
      <c r="G26" s="5">
        <v>768.0890192178771</v>
      </c>
      <c r="H26" s="5">
        <v>666.6115865749165</v>
      </c>
      <c r="I26" s="5">
        <v>539.35196</v>
      </c>
      <c r="J26" s="5">
        <v>627.3547484990959</v>
      </c>
      <c r="K26" s="5">
        <v>650.7700426496589</v>
      </c>
      <c r="L26" s="5">
        <v>506.19108</v>
      </c>
      <c r="M26" s="5">
        <v>612.6005591522157</v>
      </c>
      <c r="N26" s="5">
        <v>635.650330471917</v>
      </c>
      <c r="O26" s="6">
        <v>0.8359467719999999</v>
      </c>
      <c r="P26" s="6">
        <v>0.78220664</v>
      </c>
      <c r="Q26" s="7">
        <v>6.82724</v>
      </c>
      <c r="R26" s="6">
        <v>0.97532</v>
      </c>
      <c r="S26" s="6">
        <v>0.78318196</v>
      </c>
      <c r="T26" s="7">
        <v>8.77788</v>
      </c>
      <c r="U26" s="6">
        <v>0.866961948</v>
      </c>
      <c r="V26" s="6">
        <v>0.80658964</v>
      </c>
      <c r="W26" s="7">
        <v>8.77788</v>
      </c>
      <c r="X26" s="7">
        <v>39.988119999999995</v>
      </c>
      <c r="Y26" s="4">
        <f t="shared" si="0"/>
        <v>0.11452513966480446</v>
      </c>
      <c r="Z26" s="4">
        <v>0.13782182227888637</v>
      </c>
      <c r="AA26" s="7">
        <v>98.50731999999999</v>
      </c>
      <c r="AB26" s="4">
        <v>0.17813258589511755</v>
      </c>
      <c r="AC26" s="4">
        <v>0.13511943360675133</v>
      </c>
      <c r="AD26" s="7">
        <v>111.18647999999999</v>
      </c>
      <c r="AE26" s="4">
        <v>0.2142321387283237</v>
      </c>
      <c r="AF26" s="4">
        <v>0.13540692666666634</v>
      </c>
    </row>
    <row r="27" spans="1:32" ht="12.75">
      <c r="A27" s="1" t="s">
        <v>5</v>
      </c>
      <c r="B27" s="1" t="s">
        <v>19</v>
      </c>
      <c r="C27" s="1" t="s">
        <v>37</v>
      </c>
      <c r="D27" s="1" t="s">
        <v>84</v>
      </c>
      <c r="E27" s="1" t="s">
        <v>85</v>
      </c>
      <c r="F27" s="7">
        <v>516.9196</v>
      </c>
      <c r="G27" s="5">
        <v>711.2291071698113</v>
      </c>
      <c r="H27" s="5">
        <v>667.6662951531479</v>
      </c>
      <c r="I27" s="5">
        <v>429.1408</v>
      </c>
      <c r="J27" s="5">
        <v>688.4229720909091</v>
      </c>
      <c r="K27" s="5">
        <v>650.1358650241722</v>
      </c>
      <c r="L27" s="5">
        <v>493.51192</v>
      </c>
      <c r="M27" s="5">
        <v>619.4824007905138</v>
      </c>
      <c r="N27" s="5">
        <v>635.650330471917</v>
      </c>
      <c r="O27" s="6">
        <v>0.8777879999999999</v>
      </c>
      <c r="P27" s="6">
        <v>0.80561432</v>
      </c>
      <c r="Q27" s="7">
        <v>9.7532</v>
      </c>
      <c r="R27" s="6">
        <v>0.780256</v>
      </c>
      <c r="S27" s="6">
        <v>0.80756496</v>
      </c>
      <c r="T27" s="7">
        <v>4.8766</v>
      </c>
      <c r="U27" s="6">
        <v>0.8127341559999999</v>
      </c>
      <c r="V27" s="6">
        <v>0.80658964</v>
      </c>
      <c r="W27" s="7">
        <v>11.70384</v>
      </c>
      <c r="X27" s="7">
        <v>76.07496</v>
      </c>
      <c r="Y27" s="4">
        <f t="shared" si="0"/>
        <v>0.14716981132075474</v>
      </c>
      <c r="Z27" s="4">
        <v>0.13834719136000032</v>
      </c>
      <c r="AA27" s="7">
        <v>62.42048</v>
      </c>
      <c r="AB27" s="4">
        <v>0.14186472727272725</v>
      </c>
      <c r="AC27" s="4">
        <v>0.13563450133333366</v>
      </c>
      <c r="AD27" s="7">
        <v>58.5192</v>
      </c>
      <c r="AE27" s="4">
        <v>0.11565059288537549</v>
      </c>
      <c r="AF27" s="4">
        <v>0.13540692666666634</v>
      </c>
    </row>
    <row r="28" spans="1:32" ht="12.75">
      <c r="A28" s="1" t="s">
        <v>5</v>
      </c>
      <c r="B28" s="1" t="s">
        <v>19</v>
      </c>
      <c r="C28" s="1" t="s">
        <v>38</v>
      </c>
      <c r="D28" s="1" t="s">
        <v>86</v>
      </c>
      <c r="E28" s="1" t="s">
        <v>87</v>
      </c>
      <c r="F28" s="7">
        <v>284.79344</v>
      </c>
      <c r="G28" s="5">
        <v>757.4562249315069</v>
      </c>
      <c r="H28" s="5">
        <v>667.6662951531479</v>
      </c>
      <c r="I28" s="5">
        <v>487.66</v>
      </c>
      <c r="J28" s="5">
        <v>690.4933991199999</v>
      </c>
      <c r="K28" s="5">
        <v>650.1358650241722</v>
      </c>
      <c r="L28" s="5">
        <v>501.31448</v>
      </c>
      <c r="M28" s="5">
        <v>686.3235759533073</v>
      </c>
      <c r="N28" s="5">
        <v>635.650330471917</v>
      </c>
      <c r="O28" s="6">
        <v>0.6966710760000001</v>
      </c>
      <c r="P28" s="6">
        <v>0.80561432</v>
      </c>
      <c r="Q28" s="7">
        <v>6.82724</v>
      </c>
      <c r="R28" s="6">
        <v>0.7980068239999999</v>
      </c>
      <c r="S28" s="6">
        <v>0.80756496</v>
      </c>
      <c r="T28" s="7">
        <v>10.72852</v>
      </c>
      <c r="U28" s="6">
        <v>0.8127341559999999</v>
      </c>
      <c r="V28" s="6">
        <v>0.80658964</v>
      </c>
      <c r="W28" s="7">
        <v>11.70384</v>
      </c>
      <c r="X28" s="7">
        <v>43.889399999999995</v>
      </c>
      <c r="Y28" s="4">
        <f t="shared" si="0"/>
        <v>0.1541095890410959</v>
      </c>
      <c r="Z28" s="4">
        <v>0.13834719136000032</v>
      </c>
      <c r="AA28" s="7">
        <v>81.92688</v>
      </c>
      <c r="AB28" s="4">
        <v>0.16385376000000001</v>
      </c>
      <c r="AC28" s="4">
        <v>0.13563450133333366</v>
      </c>
      <c r="AD28" s="7">
        <v>75.09964</v>
      </c>
      <c r="AE28" s="4">
        <v>0.14610824902723735</v>
      </c>
      <c r="AF28" s="4">
        <v>0.13540692666666634</v>
      </c>
    </row>
    <row r="29" spans="1:32" ht="12.75">
      <c r="A29" s="1" t="s">
        <v>5</v>
      </c>
      <c r="B29" s="1" t="s">
        <v>20</v>
      </c>
      <c r="C29" s="1" t="s">
        <v>39</v>
      </c>
      <c r="D29" s="1" t="s">
        <v>88</v>
      </c>
      <c r="E29" s="1" t="s">
        <v>89</v>
      </c>
      <c r="F29" s="7">
        <v>717.83552</v>
      </c>
      <c r="G29" s="5">
        <v>476.4477954891304</v>
      </c>
      <c r="H29" s="5">
        <v>667.3970144033875</v>
      </c>
      <c r="I29" s="5">
        <v>566.66092</v>
      </c>
      <c r="J29" s="5">
        <v>480.0135583476764</v>
      </c>
      <c r="K29" s="5">
        <v>650.1358650241722</v>
      </c>
      <c r="L29" s="5">
        <v>389.15268</v>
      </c>
      <c r="M29" s="5">
        <v>586.4410940350878</v>
      </c>
      <c r="N29" s="5">
        <v>730.3369956285112</v>
      </c>
      <c r="O29" s="6">
        <v>0.780256</v>
      </c>
      <c r="P29" s="6">
        <v>0.80561432</v>
      </c>
      <c r="Q29" s="7">
        <v>9.7532</v>
      </c>
      <c r="R29" s="6">
        <v>0.97532</v>
      </c>
      <c r="S29" s="6">
        <v>0.80756496</v>
      </c>
      <c r="T29" s="7">
        <v>7.80256</v>
      </c>
      <c r="U29" s="6">
        <v>0.8359467719999999</v>
      </c>
      <c r="V29" s="6">
        <v>0.811076112</v>
      </c>
      <c r="W29" s="7">
        <v>13.65448</v>
      </c>
      <c r="X29" s="7">
        <v>86.80348</v>
      </c>
      <c r="Y29" s="4">
        <f t="shared" si="0"/>
        <v>0.12092391304347826</v>
      </c>
      <c r="Z29" s="4">
        <v>0.13834719136000032</v>
      </c>
      <c r="AA29" s="7">
        <v>70.22304</v>
      </c>
      <c r="AB29" s="4">
        <v>0.12086581755593803</v>
      </c>
      <c r="AC29" s="4">
        <v>0.13563450133333366</v>
      </c>
      <c r="AD29" s="7">
        <v>61.44516</v>
      </c>
      <c r="AE29" s="4">
        <v>0.15399789473684208</v>
      </c>
      <c r="AF29" s="4">
        <v>0.03291847590643267</v>
      </c>
    </row>
    <row r="30" spans="1:32" ht="12.75">
      <c r="A30" s="1" t="s">
        <v>5</v>
      </c>
      <c r="B30" s="1" t="s">
        <v>21</v>
      </c>
      <c r="C30" s="1" t="s">
        <v>40</v>
      </c>
      <c r="D30" s="1" t="s">
        <v>90</v>
      </c>
      <c r="E30" s="1" t="s">
        <v>91</v>
      </c>
      <c r="F30" s="7">
        <v>1003.60428</v>
      </c>
      <c r="G30" s="5">
        <v>296.86314347910593</v>
      </c>
      <c r="H30" s="5">
        <v>563.6065378902391</v>
      </c>
      <c r="I30" s="5">
        <v>784.15728</v>
      </c>
      <c r="J30" s="5">
        <v>368.0001242288557</v>
      </c>
      <c r="K30" s="5">
        <v>540.7817395719654</v>
      </c>
      <c r="L30" s="5">
        <v>861.20756</v>
      </c>
      <c r="M30" s="5">
        <v>382.79045667044164</v>
      </c>
      <c r="N30" s="5">
        <v>535.4436751763924</v>
      </c>
      <c r="O30" s="6">
        <v>0.750216144</v>
      </c>
      <c r="P30" s="6">
        <v>0.800640188</v>
      </c>
      <c r="Q30" s="7">
        <v>12.67916</v>
      </c>
      <c r="R30" s="6">
        <v>0.97532</v>
      </c>
      <c r="S30" s="6">
        <v>0.7947882679999999</v>
      </c>
      <c r="T30" s="7">
        <v>10.72852</v>
      </c>
      <c r="U30" s="6">
        <v>0.73149</v>
      </c>
      <c r="V30" s="6">
        <v>0.7958611199999999</v>
      </c>
      <c r="W30" s="7">
        <v>11.70384</v>
      </c>
      <c r="X30" s="7">
        <v>215.54572</v>
      </c>
      <c r="Y30" s="4">
        <f t="shared" si="0"/>
        <v>0.21477162293488822</v>
      </c>
      <c r="Z30" s="4">
        <v>0.16561843716703997</v>
      </c>
      <c r="AA30" s="7">
        <v>216.52104</v>
      </c>
      <c r="AB30" s="4">
        <v>0.269304776119403</v>
      </c>
      <c r="AC30" s="4">
        <v>0.16237101683043131</v>
      </c>
      <c r="AD30" s="7">
        <v>194.08867999999998</v>
      </c>
      <c r="AE30" s="4">
        <v>0.21980597961494902</v>
      </c>
      <c r="AF30" s="4">
        <v>0.1598497404944317</v>
      </c>
    </row>
    <row r="31" spans="23:24" ht="12.75">
      <c r="W31" s="10"/>
      <c r="X31" s="10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Sprint Nextel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Hansen</dc:creator>
  <cp:keywords/>
  <dc:description/>
  <cp:lastModifiedBy>Matt Hansen</cp:lastModifiedBy>
  <dcterms:created xsi:type="dcterms:W3CDTF">2009-07-01T13:59:11Z</dcterms:created>
  <dcterms:modified xsi:type="dcterms:W3CDTF">2009-07-02T17:11:33Z</dcterms:modified>
  <cp:category/>
  <cp:version/>
  <cp:contentType/>
  <cp:contentStatus/>
</cp:coreProperties>
</file>